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<sst xmlns="http://schemas.openxmlformats.org/spreadsheetml/2006/main" count="188" uniqueCount="135">
  <si>
    <t>план 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</si>
  <si>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</si>
  <si>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</si>
  <si>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</si>
  <si>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</si>
  <si>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</si>
  <si>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</si>
  <si>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</si>
  <si>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</si>
  <si>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</si>
  <si>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</si>
  <si>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</si>
  <si>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</si>
  <si>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</si>
  <si>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</si>
  <si>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</si>
  <si>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</si>
  <si>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</si>
  <si>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</si>
  <si>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</si>
  <si>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</si>
  <si>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</si>
  <si>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</si>
  <si>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</si>
  <si>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</si>
  <si>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</si>
  <si>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</si>
  <si>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</si>
  <si>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</si>
  <si>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</si>
  <si>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</si>
  <si>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</si>
  <si>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</si>
  <si>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</si>
  <si>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</si>
  <si>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</si>
  <si>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</si>
  <si>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</si>
  <si>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</si>
  <si>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</si>
  <si>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</si>
  <si>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</si>
  <si>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</si>
  <si>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</si>
  <si>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</si>
  <si>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</si>
  <si>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</si>
  <si>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</si>
  <si>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</si>
  <si>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</si>
  <si>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</si>
  <si>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3</t>
  </si>
  <si>
    <t>у.е.</t>
  </si>
  <si>
    <t>4</t>
  </si>
  <si>
    <t>4.n</t>
  </si>
  <si>
    <t>5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</si>
  <si>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</si>
  <si>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</si>
  <si>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</si>
  <si>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</si>
  <si>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</si>
  <si>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</si>
  <si>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</si>
  <si>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</si>
  <si>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</si>
  <si>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</si>
  <si>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</si>
  <si>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</si>
  <si>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</si>
  <si>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</si>
  <si>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</si>
  <si>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</si>
  <si>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</si>
  <si>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</si>
  <si>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</si>
  <si>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</si>
  <si>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</si>
  <si>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</si>
  <si>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</si>
  <si>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</si>
  <si>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</si>
  <si>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</si>
  <si>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</si>
  <si>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</si>
  <si>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</si>
  <si>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</si>
  <si>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</si>
  <si>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</si>
  <si>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</si>
  <si>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</si>
  <si>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</si>
  <si>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</si>
  <si>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</si>
  <si>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</si>
  <si>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</si>
  <si>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</si>
  <si>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</si>
  <si>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</si>
  <si>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t>в том числе на сырье, материалы, запасные части, инструмент, топливо</t>
  </si>
  <si>
    <t>Показатели</t>
  </si>
  <si>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</si>
  <si>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</si>
  <si>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</si>
  <si>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</si>
  <si>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</si>
  <si>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1</t>
  </si>
  <si>
    <t>Информации о структуре и объемах затрат на оказание услуг</t>
  </si>
  <si>
    <t>Наименование организации: ПАО "Магаданский морской торговый порт"</t>
  </si>
  <si>
    <t>ИНН: 4909047613</t>
  </si>
  <si>
    <t>КПП: 490901001</t>
  </si>
  <si>
    <t xml:space="preserve"> - общехозяйственные расходы</t>
  </si>
  <si>
    <t xml:space="preserve"> - проезд в отпуск</t>
  </si>
  <si>
    <t xml:space="preserve"> - электроэнергия на хозяйственные нужды</t>
  </si>
  <si>
    <t xml:space="preserve"> - прочие цеховые расходы</t>
  </si>
  <si>
    <t xml:space="preserve"> - услуги по уборке помещений</t>
  </si>
  <si>
    <t>в том числе трансформаторная мощность подстанций на СН1 уровне напряжения</t>
  </si>
  <si>
    <t>2.1</t>
  </si>
  <si>
    <t>2.2</t>
  </si>
  <si>
    <t>в том числе трансформаторная мощность подстанций на СН2 уровне напряжения</t>
  </si>
  <si>
    <t>3.1</t>
  </si>
  <si>
    <t>3.2</t>
  </si>
  <si>
    <t>в том числе количество условных единиц по линиям электропередач на СН уровне напряжения</t>
  </si>
  <si>
    <t>в том числе количество условных единиц по линиям электропередач на НН уровне напряжения</t>
  </si>
  <si>
    <t>в том числе Количество условных единиц по подстанциям на СН уровне напряжения</t>
  </si>
  <si>
    <t>5.1</t>
  </si>
  <si>
    <t>5.2</t>
  </si>
  <si>
    <t>5.3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</si>
  <si>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</si>
  <si>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</si>
  <si>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</si>
  <si>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Исп. Баталова Т.Н. 8(4132)692-105</t>
  </si>
  <si>
    <t>Исп. Даньшев Ю.В. 8(4132)692-251</t>
  </si>
  <si>
    <t>Примечание</t>
  </si>
  <si>
    <t>факт**</t>
  </si>
  <si>
    <t>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</si>
</sst>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4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0" xfId="0" applyFont="1" applyFill="1" applyAlignment="1">
      <alignment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talova\Desktop\&#1041;&#1040;&#1058;&#1040;&#1051;&#1054;&#1042;&#1040;\&#1041;&#1040;&#1058;&#1040;&#1051;&#1054;&#1042;&#1040;\&#1055;&#1088;&#1086;&#1096;&#1083;&#1099;&#1077;%20&#1075;&#1086;&#1076;&#1099;\&#1069;&#1083;&#1077;&#1082;&#1090;&#1088;&#1086;&#1101;&#1085;&#1077;&#1088;&#1075;&#1080;&#1103;%202022%20&#1075;&#1086;&#1076;\&#1053;&#1042;&#1042;%20&#1085;&#1072;%202022%20&#1075;&#1086;&#1076;\&#1044;&#1062;&#1080;&#1058;%20&#1082;&#1072;&#1083;&#1100;&#1082;&#1091;&#1083;&#1103;&#1094;&#1080;&#1103;%20&#1085;&#1072;%202022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136" zoomScaleNormal="136" zoomScaleSheetLayoutView="100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H14" sqref="H14"/>
    </sheetView>
  </sheetViews>
  <sheetFormatPr defaultColWidth="0.875" defaultRowHeight="15" customHeight="1"/>
  <cols>
    <col min="1" max="1" width="11.875" style="7" customWidth="1"/>
    <col min="2" max="2" width="43.00390625" style="2" customWidth="1"/>
    <col min="3" max="3" width="15.375" style="7" customWidth="1"/>
    <col min="4" max="4" width="18.25390625" style="7" customWidth="1"/>
    <col min="5" max="164" width="16.375" style="2" customWidth="1"/>
    <col min="165" max="16384" width="0.875" style="2" customWidth="1"/>
  </cols>
  <sheetData>
    <row r="1" spans="1:4" s="1" customFormat="1" ht="12" customHeight="1">
      <c r="A1" s="9"/>
      <c r="C1" s="9"/>
      <c r="D1" s="8" t="s">
        <v>105</v>
      </c>
    </row>
    <row r="2" spans="1:4" s="1" customFormat="1" ht="12" customHeight="1">
      <c r="A2" s="7"/>
      <c r="B2" s="2"/>
      <c r="C2" s="7"/>
      <c r="D2" s="7"/>
    </row>
    <row r="3" spans="1:6" s="1" customFormat="1" ht="15" customHeight="1">
      <c r="A3" s="23" t="s">
        <v>106</v>
      </c>
      <c r="B3" s="23"/>
      <c r="C3" s="23"/>
      <c r="D3" s="23"/>
      <c r="E3" s="23"/>
      <c r="F3" s="23"/>
    </row>
    <row r="4" spans="1:6" ht="15" customHeight="1">
      <c r="A4" s="23" t="s">
        <v>65</v>
      </c>
      <c r="B4" s="23"/>
      <c r="C4" s="23"/>
      <c r="D4" s="23"/>
      <c r="E4" s="23"/>
      <c r="F4" s="23"/>
    </row>
    <row r="5" spans="1:6" s="3" customFormat="1" ht="14.25" customHeight="1">
      <c r="A5" s="23" t="s">
        <v>67</v>
      </c>
      <c r="B5" s="23"/>
      <c r="C5" s="23"/>
      <c r="D5" s="23"/>
      <c r="E5" s="23"/>
      <c r="F5" s="23"/>
    </row>
    <row r="6" spans="1:6" s="3" customFormat="1" ht="14.25" customHeight="1">
      <c r="A6" s="23" t="s">
        <v>66</v>
      </c>
      <c r="B6" s="23"/>
      <c r="C6" s="23"/>
      <c r="D6" s="23"/>
      <c r="E6" s="23"/>
      <c r="F6" s="23"/>
    </row>
    <row r="7" spans="1:4" s="3" customFormat="1" ht="14.25" customHeight="1">
      <c r="A7" s="23"/>
      <c r="B7" s="23"/>
      <c r="C7" s="23"/>
      <c r="D7" s="23"/>
    </row>
    <row r="8" ht="21" customHeight="1"/>
    <row r="9" spans="1:4" ht="15">
      <c r="A9" s="4"/>
      <c r="B9" s="6" t="s">
        <v>107</v>
      </c>
      <c r="C9" s="13"/>
      <c r="D9" s="13"/>
    </row>
    <row r="10" spans="1:4" ht="15">
      <c r="A10" s="4"/>
      <c r="B10" s="6" t="s">
        <v>108</v>
      </c>
      <c r="C10" s="14"/>
      <c r="D10" s="14"/>
    </row>
    <row r="11" spans="1:4" ht="15">
      <c r="A11" s="4"/>
      <c r="B11" s="6" t="s">
        <v>109</v>
      </c>
      <c r="C11" s="14"/>
      <c r="D11" s="14"/>
    </row>
    <row r="13" spans="1:6" s="18" customFormat="1" ht="13.5" customHeight="1">
      <c r="A13" s="26" t="s">
        <v>26</v>
      </c>
      <c r="B13" s="22" t="s">
        <v>99</v>
      </c>
      <c r="C13" s="26" t="s">
        <v>27</v>
      </c>
      <c r="D13" s="25" t="s">
        <v>134</v>
      </c>
      <c r="E13" s="25"/>
      <c r="F13" s="22" t="s">
        <v>132</v>
      </c>
    </row>
    <row r="14" spans="1:6" s="18" customFormat="1" ht="13.5">
      <c r="A14" s="26"/>
      <c r="B14" s="22"/>
      <c r="C14" s="26"/>
      <c r="D14" s="10" t="s">
        <v>0</v>
      </c>
      <c r="E14" s="10" t="s">
        <v>133</v>
      </c>
      <c r="F14" s="22"/>
    </row>
    <row r="15" spans="1:6" s="5" customFormat="1" ht="15" customHeight="1">
      <c r="A15" s="11" t="s">
        <v>1</v>
      </c>
      <c r="B15" s="12" t="s">
        <v>28</v>
      </c>
      <c r="C15" s="10" t="s">
        <v>24</v>
      </c>
      <c r="D15" s="10" t="s">
        <v>24</v>
      </c>
      <c r="E15" s="19"/>
      <c r="F15" s="19"/>
    </row>
    <row r="16" spans="1:9" s="5" customFormat="1" ht="15" customHeight="1">
      <c r="A16" s="11" t="s">
        <v>3</v>
      </c>
      <c r="B16" s="12" t="s">
        <v>29</v>
      </c>
      <c r="C16" s="10" t="s">
        <v>2</v>
      </c>
      <c r="D16" s="17">
        <f>D17+D37+D44+D45+D48</f>
        <v>1534.8784273297538</v>
      </c>
      <c r="E16" s="17">
        <f>E17+E37+E44+E45+E48</f>
        <v>0</v>
      </c>
      <c r="F16" s="19"/>
      <c r="I16" s="20"/>
    </row>
    <row r="17" spans="1:6" s="5" customFormat="1" ht="15" customHeight="1">
      <c r="A17" s="11" t="s">
        <v>4</v>
      </c>
      <c r="B17" s="12" t="s">
        <v>68</v>
      </c>
      <c r="C17" s="10" t="s">
        <v>2</v>
      </c>
      <c r="D17" s="17">
        <f>D18+D23+D25+D26</f>
        <v>1418.8662813521084</v>
      </c>
      <c r="E17" s="17">
        <f>E18+E23+E25+E26</f>
        <v>0</v>
      </c>
      <c r="F17" s="19"/>
    </row>
    <row r="18" spans="1:6" s="5" customFormat="1" ht="15" customHeight="1">
      <c r="A18" s="11" t="s">
        <v>5</v>
      </c>
      <c r="B18" s="12" t="s">
        <v>6</v>
      </c>
      <c r="C18" s="10" t="s">
        <v>2</v>
      </c>
      <c r="D18" s="17">
        <f>D19+D20+D21</f>
        <v>418.7960172381387</v>
      </c>
      <c r="E18" s="17">
        <f>E19+E20+E21</f>
        <v>0</v>
      </c>
      <c r="F18" s="19"/>
    </row>
    <row r="19" spans="1:6" s="5" customFormat="1" ht="30" customHeight="1">
      <c r="A19" s="11" t="s">
        <v>8</v>
      </c>
      <c r="B19" s="12" t="s">
        <v>98</v>
      </c>
      <c r="C19" s="10" t="s">
        <v>2</v>
      </c>
      <c r="D19" s="17">
        <v>253.55253389898772</v>
      </c>
      <c r="E19" s="17"/>
      <c r="F19" s="19"/>
    </row>
    <row r="20" spans="1:6" s="5" customFormat="1" ht="15" customHeight="1">
      <c r="A20" s="11" t="s">
        <v>30</v>
      </c>
      <c r="B20" s="12" t="s">
        <v>31</v>
      </c>
      <c r="C20" s="10" t="s">
        <v>2</v>
      </c>
      <c r="D20" s="17">
        <v>165.24348333915097</v>
      </c>
      <c r="E20" s="17"/>
      <c r="F20" s="19"/>
    </row>
    <row r="21" spans="1:6" s="5" customFormat="1" ht="58.5" customHeight="1">
      <c r="A21" s="11" t="s">
        <v>32</v>
      </c>
      <c r="B21" s="12" t="s">
        <v>33</v>
      </c>
      <c r="C21" s="10" t="s">
        <v>2</v>
      </c>
      <c r="D21" s="17"/>
      <c r="E21" s="17"/>
      <c r="F21" s="19"/>
    </row>
    <row r="22" spans="1:6" s="5" customFormat="1" ht="15" customHeight="1">
      <c r="A22" s="11" t="s">
        <v>34</v>
      </c>
      <c r="B22" s="12" t="s">
        <v>9</v>
      </c>
      <c r="C22" s="10" t="s">
        <v>2</v>
      </c>
      <c r="D22" s="17"/>
      <c r="E22" s="17"/>
      <c r="F22" s="19"/>
    </row>
    <row r="23" spans="1:6" s="5" customFormat="1" ht="30" customHeight="1">
      <c r="A23" s="11" t="s">
        <v>7</v>
      </c>
      <c r="B23" s="12" t="s">
        <v>69</v>
      </c>
      <c r="C23" s="10" t="s">
        <v>2</v>
      </c>
      <c r="D23" s="17">
        <v>742.7189822156116</v>
      </c>
      <c r="E23" s="17"/>
      <c r="F23" s="19"/>
    </row>
    <row r="24" spans="1:6" s="5" customFormat="1" ht="15" customHeight="1">
      <c r="A24" s="11" t="s">
        <v>16</v>
      </c>
      <c r="B24" s="12" t="s">
        <v>9</v>
      </c>
      <c r="C24" s="10" t="s">
        <v>2</v>
      </c>
      <c r="D24" s="17"/>
      <c r="E24" s="17"/>
      <c r="F24" s="19"/>
    </row>
    <row r="25" spans="1:6" s="5" customFormat="1" ht="15" customHeight="1">
      <c r="A25" s="11" t="s">
        <v>10</v>
      </c>
      <c r="B25" s="12" t="s">
        <v>70</v>
      </c>
      <c r="C25" s="10" t="s">
        <v>2</v>
      </c>
      <c r="D25" s="17">
        <v>128.8048275310946</v>
      </c>
      <c r="E25" s="17"/>
      <c r="F25" s="19"/>
    </row>
    <row r="26" spans="1:6" s="5" customFormat="1" ht="15" customHeight="1">
      <c r="A26" s="11" t="s">
        <v>35</v>
      </c>
      <c r="B26" s="12" t="s">
        <v>71</v>
      </c>
      <c r="C26" s="10" t="s">
        <v>2</v>
      </c>
      <c r="D26" s="17">
        <f>D27+D28+D29+D30+D31</f>
        <v>128.54645436726364</v>
      </c>
      <c r="E26" s="17">
        <f>E27+E28+E29+E30+E31</f>
        <v>0</v>
      </c>
      <c r="F26" s="19"/>
    </row>
    <row r="27" spans="1:6" s="5" customFormat="1" ht="15" customHeight="1">
      <c r="A27" s="11" t="s">
        <v>72</v>
      </c>
      <c r="B27" s="12" t="s">
        <v>37</v>
      </c>
      <c r="C27" s="10" t="s">
        <v>2</v>
      </c>
      <c r="D27" s="17"/>
      <c r="E27" s="17"/>
      <c r="F27" s="19"/>
    </row>
    <row r="28" spans="1:6" s="5" customFormat="1" ht="15" customHeight="1">
      <c r="A28" s="11" t="s">
        <v>73</v>
      </c>
      <c r="B28" s="12" t="s">
        <v>74</v>
      </c>
      <c r="C28" s="10" t="s">
        <v>2</v>
      </c>
      <c r="D28" s="17"/>
      <c r="E28" s="17"/>
      <c r="F28" s="19"/>
    </row>
    <row r="29" spans="1:6" s="5" customFormat="1" ht="30" customHeight="1">
      <c r="A29" s="11" t="s">
        <v>75</v>
      </c>
      <c r="B29" s="12" t="s">
        <v>76</v>
      </c>
      <c r="C29" s="10" t="s">
        <v>2</v>
      </c>
      <c r="D29" s="17"/>
      <c r="E29" s="17"/>
      <c r="F29" s="19"/>
    </row>
    <row r="30" spans="1:6" s="5" customFormat="1" ht="45" customHeight="1">
      <c r="A30" s="11" t="s">
        <v>77</v>
      </c>
      <c r="B30" s="12" t="s">
        <v>78</v>
      </c>
      <c r="C30" s="10" t="s">
        <v>2</v>
      </c>
      <c r="D30" s="17"/>
      <c r="E30" s="17"/>
      <c r="F30" s="19"/>
    </row>
    <row r="31" spans="1:6" s="5" customFormat="1" ht="15" customHeight="1">
      <c r="A31" s="11" t="s">
        <v>79</v>
      </c>
      <c r="B31" s="12" t="s">
        <v>80</v>
      </c>
      <c r="C31" s="10" t="s">
        <v>2</v>
      </c>
      <c r="D31" s="17">
        <f>D32+D33+D34+D35+D36</f>
        <v>128.54645436726364</v>
      </c>
      <c r="E31" s="17">
        <f>E32+E33+E34+E35+E36</f>
        <v>0</v>
      </c>
      <c r="F31" s="19"/>
    </row>
    <row r="32" spans="1:6" s="5" customFormat="1" ht="15" customHeight="1">
      <c r="A32" s="11"/>
      <c r="B32" s="12" t="s">
        <v>111</v>
      </c>
      <c r="C32" s="10" t="s">
        <v>2</v>
      </c>
      <c r="D32" s="17"/>
      <c r="E32" s="17"/>
      <c r="F32" s="19"/>
    </row>
    <row r="33" spans="1:6" s="5" customFormat="1" ht="15" customHeight="1">
      <c r="A33" s="11"/>
      <c r="B33" s="12" t="s">
        <v>112</v>
      </c>
      <c r="C33" s="10" t="s">
        <v>2</v>
      </c>
      <c r="D33" s="17">
        <v>61.531351394893</v>
      </c>
      <c r="E33" s="17"/>
      <c r="F33" s="19"/>
    </row>
    <row r="34" spans="1:6" s="5" customFormat="1" ht="15" customHeight="1">
      <c r="A34" s="11"/>
      <c r="B34" s="12" t="s">
        <v>114</v>
      </c>
      <c r="C34" s="10" t="s">
        <v>2</v>
      </c>
      <c r="D34" s="17">
        <v>3.14</v>
      </c>
      <c r="E34" s="17"/>
      <c r="F34" s="19"/>
    </row>
    <row r="35" spans="1:6" s="5" customFormat="1" ht="15" customHeight="1">
      <c r="A35" s="11"/>
      <c r="B35" s="12" t="s">
        <v>113</v>
      </c>
      <c r="C35" s="10" t="s">
        <v>2</v>
      </c>
      <c r="D35" s="17">
        <v>63.87510297237065</v>
      </c>
      <c r="E35" s="17"/>
      <c r="F35" s="19"/>
    </row>
    <row r="36" spans="1:6" s="5" customFormat="1" ht="15" customHeight="1">
      <c r="A36" s="11"/>
      <c r="B36" s="12" t="s">
        <v>110</v>
      </c>
      <c r="C36" s="10" t="s">
        <v>2</v>
      </c>
      <c r="D36" s="17"/>
      <c r="E36" s="17"/>
      <c r="F36" s="19"/>
    </row>
    <row r="37" spans="1:6" s="5" customFormat="1" ht="15" customHeight="1">
      <c r="A37" s="11" t="s">
        <v>17</v>
      </c>
      <c r="B37" s="12" t="s">
        <v>81</v>
      </c>
      <c r="C37" s="10" t="s">
        <v>2</v>
      </c>
      <c r="D37" s="17">
        <f>D38+D39</f>
        <v>0</v>
      </c>
      <c r="E37" s="17">
        <f>E38+E39</f>
        <v>0</v>
      </c>
      <c r="F37" s="19"/>
    </row>
    <row r="38" spans="1:6" s="5" customFormat="1" ht="15" customHeight="1">
      <c r="A38" s="11" t="s">
        <v>18</v>
      </c>
      <c r="B38" s="12" t="s">
        <v>82</v>
      </c>
      <c r="C38" s="10" t="s">
        <v>2</v>
      </c>
      <c r="D38" s="17"/>
      <c r="E38" s="17"/>
      <c r="F38" s="19"/>
    </row>
    <row r="39" spans="1:6" s="5" customFormat="1" ht="15" customHeight="1">
      <c r="A39" s="11" t="s">
        <v>19</v>
      </c>
      <c r="B39" s="12" t="s">
        <v>83</v>
      </c>
      <c r="C39" s="10" t="s">
        <v>2</v>
      </c>
      <c r="D39" s="17">
        <f>D40+D41+D42+D43</f>
        <v>0</v>
      </c>
      <c r="E39" s="17">
        <f>E40+E41+E42+E43</f>
        <v>0</v>
      </c>
      <c r="F39" s="19"/>
    </row>
    <row r="40" spans="1:6" s="5" customFormat="1" ht="30" customHeight="1">
      <c r="A40" s="11" t="s">
        <v>84</v>
      </c>
      <c r="B40" s="12" t="s">
        <v>85</v>
      </c>
      <c r="C40" s="10" t="s">
        <v>2</v>
      </c>
      <c r="D40" s="17"/>
      <c r="E40" s="17"/>
      <c r="F40" s="19"/>
    </row>
    <row r="41" spans="1:6" s="5" customFormat="1" ht="30" customHeight="1">
      <c r="A41" s="11" t="s">
        <v>86</v>
      </c>
      <c r="B41" s="12" t="s">
        <v>87</v>
      </c>
      <c r="C41" s="10" t="s">
        <v>2</v>
      </c>
      <c r="D41" s="17"/>
      <c r="E41" s="17"/>
      <c r="F41" s="19"/>
    </row>
    <row r="42" spans="1:6" s="5" customFormat="1" ht="15" customHeight="1">
      <c r="A42" s="11" t="s">
        <v>88</v>
      </c>
      <c r="B42" s="12" t="s">
        <v>89</v>
      </c>
      <c r="C42" s="10" t="s">
        <v>2</v>
      </c>
      <c r="D42" s="17"/>
      <c r="E42" s="17"/>
      <c r="F42" s="19"/>
    </row>
    <row r="43" spans="1:6" s="5" customFormat="1" ht="30" customHeight="1">
      <c r="A43" s="11" t="s">
        <v>90</v>
      </c>
      <c r="B43" s="12" t="s">
        <v>91</v>
      </c>
      <c r="C43" s="10" t="s">
        <v>2</v>
      </c>
      <c r="D43" s="17"/>
      <c r="E43" s="17"/>
      <c r="F43" s="19"/>
    </row>
    <row r="44" spans="1:6" s="5" customFormat="1" ht="45" customHeight="1">
      <c r="A44" s="11" t="s">
        <v>11</v>
      </c>
      <c r="B44" s="12" t="s">
        <v>36</v>
      </c>
      <c r="C44" s="10" t="s">
        <v>2</v>
      </c>
      <c r="D44" s="17"/>
      <c r="E44" s="17"/>
      <c r="F44" s="19"/>
    </row>
    <row r="45" spans="1:6" s="5" customFormat="1" ht="45" customHeight="1">
      <c r="A45" s="11" t="s">
        <v>20</v>
      </c>
      <c r="B45" s="12" t="s">
        <v>92</v>
      </c>
      <c r="C45" s="10" t="s">
        <v>2</v>
      </c>
      <c r="D45" s="17">
        <v>116.01214597764533</v>
      </c>
      <c r="E45" s="17"/>
      <c r="F45" s="19"/>
    </row>
    <row r="46" spans="1:6" s="5" customFormat="1" ht="72" customHeight="1">
      <c r="A46" s="11" t="s">
        <v>22</v>
      </c>
      <c r="B46" s="12" t="s">
        <v>93</v>
      </c>
      <c r="C46" s="10" t="s">
        <v>2</v>
      </c>
      <c r="D46" s="17"/>
      <c r="E46" s="17"/>
      <c r="F46" s="19"/>
    </row>
    <row r="47" spans="1:6" s="5" customFormat="1" ht="30" customHeight="1">
      <c r="A47" s="11" t="s">
        <v>94</v>
      </c>
      <c r="B47" s="12" t="s">
        <v>38</v>
      </c>
      <c r="C47" s="10" t="s">
        <v>39</v>
      </c>
      <c r="D47" s="17"/>
      <c r="E47" s="17"/>
      <c r="F47" s="19"/>
    </row>
    <row r="48" spans="1:6" s="5" customFormat="1" ht="111.75" customHeight="1">
      <c r="A48" s="11" t="s">
        <v>21</v>
      </c>
      <c r="B48" s="12" t="s">
        <v>40</v>
      </c>
      <c r="C48" s="10" t="s">
        <v>2</v>
      </c>
      <c r="D48" s="17"/>
      <c r="E48" s="17"/>
      <c r="F48" s="19"/>
    </row>
    <row r="49" spans="1:6" s="5" customFormat="1" ht="30" customHeight="1">
      <c r="A49" s="11" t="s">
        <v>12</v>
      </c>
      <c r="B49" s="12" t="s">
        <v>41</v>
      </c>
      <c r="C49" s="10" t="s">
        <v>2</v>
      </c>
      <c r="D49" s="17">
        <f>D20+D21</f>
        <v>165.24348333915097</v>
      </c>
      <c r="E49" s="17">
        <f>E20+E21</f>
        <v>0</v>
      </c>
      <c r="F49" s="19"/>
    </row>
    <row r="50" spans="1:6" s="5" customFormat="1" ht="45" customHeight="1">
      <c r="A50" s="11" t="s">
        <v>13</v>
      </c>
      <c r="B50" s="12" t="s">
        <v>42</v>
      </c>
      <c r="C50" s="10" t="s">
        <v>2</v>
      </c>
      <c r="D50" s="17"/>
      <c r="E50" s="17"/>
      <c r="F50" s="19"/>
    </row>
    <row r="51" spans="1:6" s="5" customFormat="1" ht="30" customHeight="1">
      <c r="A51" s="11" t="s">
        <v>4</v>
      </c>
      <c r="B51" s="12" t="s">
        <v>43</v>
      </c>
      <c r="C51" s="10" t="s">
        <v>44</v>
      </c>
      <c r="D51" s="17"/>
      <c r="E51" s="17"/>
      <c r="F51" s="19"/>
    </row>
    <row r="52" spans="1:6" s="5" customFormat="1" ht="60" customHeight="1">
      <c r="A52" s="11" t="s">
        <v>17</v>
      </c>
      <c r="B52" s="12" t="s">
        <v>45</v>
      </c>
      <c r="C52" s="10" t="s">
        <v>2</v>
      </c>
      <c r="D52" s="17"/>
      <c r="E52" s="17"/>
      <c r="F52" s="19"/>
    </row>
    <row r="53" spans="1:6" s="5" customFormat="1" ht="70.5" customHeight="1">
      <c r="A53" s="11" t="s">
        <v>15</v>
      </c>
      <c r="B53" s="12" t="s">
        <v>46</v>
      </c>
      <c r="C53" s="10" t="s">
        <v>24</v>
      </c>
      <c r="D53" s="17" t="s">
        <v>24</v>
      </c>
      <c r="E53" s="17"/>
      <c r="F53" s="19"/>
    </row>
    <row r="54" spans="1:6" s="5" customFormat="1" ht="30" customHeight="1">
      <c r="A54" s="11" t="s">
        <v>3</v>
      </c>
      <c r="B54" s="12" t="s">
        <v>47</v>
      </c>
      <c r="C54" s="10" t="s">
        <v>48</v>
      </c>
      <c r="D54" s="17"/>
      <c r="E54" s="17"/>
      <c r="F54" s="19"/>
    </row>
    <row r="55" spans="1:6" s="5" customFormat="1" ht="15" customHeight="1">
      <c r="A55" s="11" t="s">
        <v>25</v>
      </c>
      <c r="B55" s="12" t="s">
        <v>49</v>
      </c>
      <c r="C55" s="10" t="s">
        <v>50</v>
      </c>
      <c r="D55" s="17">
        <f>D56+D57</f>
        <v>13.6</v>
      </c>
      <c r="E55" s="17">
        <f>E56+E57</f>
        <v>0</v>
      </c>
      <c r="F55" s="19"/>
    </row>
    <row r="56" spans="1:6" s="5" customFormat="1" ht="30" customHeight="1">
      <c r="A56" s="11" t="s">
        <v>116</v>
      </c>
      <c r="B56" s="12" t="s">
        <v>115</v>
      </c>
      <c r="C56" s="10" t="s">
        <v>50</v>
      </c>
      <c r="D56" s="17">
        <v>7.6</v>
      </c>
      <c r="E56" s="17"/>
      <c r="F56" s="19"/>
    </row>
    <row r="57" spans="1:6" s="5" customFormat="1" ht="30" customHeight="1">
      <c r="A57" s="11" t="s">
        <v>117</v>
      </c>
      <c r="B57" s="12" t="s">
        <v>118</v>
      </c>
      <c r="C57" s="10" t="s">
        <v>50</v>
      </c>
      <c r="D57" s="17">
        <v>6</v>
      </c>
      <c r="E57" s="17"/>
      <c r="F57" s="19"/>
    </row>
    <row r="58" spans="1:6" s="5" customFormat="1" ht="30" customHeight="1">
      <c r="A58" s="11" t="s">
        <v>51</v>
      </c>
      <c r="B58" s="12" t="s">
        <v>95</v>
      </c>
      <c r="C58" s="10" t="s">
        <v>52</v>
      </c>
      <c r="D58" s="21">
        <f>D59+D60</f>
        <v>54.79</v>
      </c>
      <c r="E58" s="17">
        <f>E59+E60</f>
        <v>0</v>
      </c>
      <c r="F58" s="19"/>
    </row>
    <row r="59" spans="1:6" s="5" customFormat="1" ht="45" customHeight="1">
      <c r="A59" s="11" t="s">
        <v>119</v>
      </c>
      <c r="B59" s="12" t="s">
        <v>121</v>
      </c>
      <c r="C59" s="10" t="s">
        <v>52</v>
      </c>
      <c r="D59" s="21">
        <v>25.9</v>
      </c>
      <c r="E59" s="17"/>
      <c r="F59" s="19"/>
    </row>
    <row r="60" spans="1:6" s="5" customFormat="1" ht="30" customHeight="1">
      <c r="A60" s="11" t="s">
        <v>120</v>
      </c>
      <c r="B60" s="12" t="s">
        <v>122</v>
      </c>
      <c r="C60" s="10" t="s">
        <v>52</v>
      </c>
      <c r="D60" s="21">
        <v>28.89</v>
      </c>
      <c r="E60" s="17"/>
      <c r="F60" s="19"/>
    </row>
    <row r="61" spans="1:6" s="5" customFormat="1" ht="30" customHeight="1">
      <c r="A61" s="11" t="s">
        <v>53</v>
      </c>
      <c r="B61" s="12" t="s">
        <v>96</v>
      </c>
      <c r="C61" s="10" t="s">
        <v>52</v>
      </c>
      <c r="D61" s="17">
        <v>26.3</v>
      </c>
      <c r="E61" s="17"/>
      <c r="F61" s="19"/>
    </row>
    <row r="62" spans="1:6" s="5" customFormat="1" ht="30" customHeight="1">
      <c r="A62" s="11" t="s">
        <v>54</v>
      </c>
      <c r="B62" s="12" t="s">
        <v>123</v>
      </c>
      <c r="C62" s="10" t="s">
        <v>52</v>
      </c>
      <c r="D62" s="17">
        <v>26.3</v>
      </c>
      <c r="E62" s="17"/>
      <c r="F62" s="19"/>
    </row>
    <row r="63" spans="1:6" s="5" customFormat="1" ht="27" customHeight="1">
      <c r="A63" s="11" t="s">
        <v>55</v>
      </c>
      <c r="B63" s="12" t="s">
        <v>97</v>
      </c>
      <c r="C63" s="10" t="s">
        <v>56</v>
      </c>
      <c r="D63" s="17">
        <f>SUM(D64:D66)</f>
        <v>18.1</v>
      </c>
      <c r="E63" s="17">
        <f>SUM(E64:E66)</f>
        <v>0</v>
      </c>
      <c r="F63" s="19"/>
    </row>
    <row r="64" spans="1:6" s="5" customFormat="1" ht="30" customHeight="1">
      <c r="A64" s="11" t="s">
        <v>124</v>
      </c>
      <c r="B64" s="12" t="s">
        <v>127</v>
      </c>
      <c r="C64" s="10" t="s">
        <v>56</v>
      </c>
      <c r="D64" s="17"/>
      <c r="E64" s="17"/>
      <c r="F64" s="19"/>
    </row>
    <row r="65" spans="1:6" s="5" customFormat="1" ht="30" customHeight="1">
      <c r="A65" s="11" t="s">
        <v>125</v>
      </c>
      <c r="B65" s="12" t="s">
        <v>128</v>
      </c>
      <c r="C65" s="10" t="s">
        <v>56</v>
      </c>
      <c r="D65" s="17">
        <v>7.4</v>
      </c>
      <c r="E65" s="17"/>
      <c r="F65" s="19"/>
    </row>
    <row r="66" spans="1:6" s="5" customFormat="1" ht="30" customHeight="1">
      <c r="A66" s="11" t="s">
        <v>126</v>
      </c>
      <c r="B66" s="12" t="s">
        <v>129</v>
      </c>
      <c r="C66" s="10" t="s">
        <v>56</v>
      </c>
      <c r="D66" s="17">
        <v>10.7</v>
      </c>
      <c r="E66" s="17"/>
      <c r="F66" s="19"/>
    </row>
    <row r="67" spans="1:6" s="5" customFormat="1" ht="15" customHeight="1">
      <c r="A67" s="11" t="s">
        <v>57</v>
      </c>
      <c r="B67" s="12" t="s">
        <v>58</v>
      </c>
      <c r="C67" s="10" t="s">
        <v>23</v>
      </c>
      <c r="D67" s="17">
        <v>100</v>
      </c>
      <c r="E67" s="17">
        <v>100</v>
      </c>
      <c r="F67" s="19"/>
    </row>
    <row r="68" spans="1:6" s="5" customFormat="1" ht="30" customHeight="1">
      <c r="A68" s="11" t="s">
        <v>59</v>
      </c>
      <c r="B68" s="12" t="s">
        <v>60</v>
      </c>
      <c r="C68" s="10" t="s">
        <v>2</v>
      </c>
      <c r="D68" s="17"/>
      <c r="E68" s="17"/>
      <c r="F68" s="19"/>
    </row>
    <row r="69" spans="1:6" s="5" customFormat="1" ht="30" customHeight="1">
      <c r="A69" s="11" t="s">
        <v>61</v>
      </c>
      <c r="B69" s="12" t="s">
        <v>62</v>
      </c>
      <c r="C69" s="10" t="s">
        <v>2</v>
      </c>
      <c r="D69" s="17"/>
      <c r="E69" s="17"/>
      <c r="F69" s="19"/>
    </row>
    <row r="70" spans="1:6" s="5" customFormat="1" ht="45" customHeight="1">
      <c r="A70" s="11" t="s">
        <v>63</v>
      </c>
      <c r="B70" s="12" t="s">
        <v>64</v>
      </c>
      <c r="C70" s="10" t="s">
        <v>23</v>
      </c>
      <c r="D70" s="17"/>
      <c r="E70" s="17"/>
      <c r="F70" s="19"/>
    </row>
    <row r="72" spans="1:4" s="1" customFormat="1" ht="12.75">
      <c r="A72" s="9"/>
      <c r="B72" s="1" t="s">
        <v>14</v>
      </c>
      <c r="C72" s="9"/>
      <c r="D72" s="9"/>
    </row>
    <row r="73" spans="1:4" s="1" customFormat="1" ht="6.75" customHeight="1">
      <c r="A73" s="9"/>
      <c r="C73" s="9"/>
      <c r="D73" s="9"/>
    </row>
    <row r="74" spans="1:4" s="15" customFormat="1" ht="27.75" customHeight="1">
      <c r="A74" s="24" t="s">
        <v>100</v>
      </c>
      <c r="B74" s="24"/>
      <c r="C74" s="24"/>
      <c r="D74" s="24"/>
    </row>
    <row r="75" spans="1:4" s="15" customFormat="1" ht="8.25" customHeight="1">
      <c r="A75" s="16"/>
      <c r="B75" s="16"/>
      <c r="C75" s="16"/>
      <c r="D75" s="16"/>
    </row>
    <row r="76" spans="1:4" s="15" customFormat="1" ht="28.5" customHeight="1">
      <c r="A76" s="24" t="s">
        <v>101</v>
      </c>
      <c r="B76" s="24"/>
      <c r="C76" s="24"/>
      <c r="D76" s="24"/>
    </row>
    <row r="77" spans="1:4" s="15" customFormat="1" ht="7.5" customHeight="1">
      <c r="A77" s="16"/>
      <c r="B77" s="16"/>
      <c r="C77" s="16"/>
      <c r="D77" s="16"/>
    </row>
    <row r="78" spans="1:4" s="15" customFormat="1" ht="28.5" customHeight="1">
      <c r="A78" s="24" t="s">
        <v>102</v>
      </c>
      <c r="B78" s="24"/>
      <c r="C78" s="24"/>
      <c r="D78" s="24"/>
    </row>
    <row r="79" spans="1:4" s="15" customFormat="1" ht="7.5" customHeight="1">
      <c r="A79" s="16"/>
      <c r="B79" s="16"/>
      <c r="C79" s="16"/>
      <c r="D79" s="16"/>
    </row>
    <row r="80" spans="1:4" s="15" customFormat="1" ht="42" customHeight="1">
      <c r="A80" s="24" t="s">
        <v>103</v>
      </c>
      <c r="B80" s="24"/>
      <c r="C80" s="24"/>
      <c r="D80" s="24"/>
    </row>
    <row r="81" spans="1:4" s="15" customFormat="1" ht="8.25" customHeight="1">
      <c r="A81" s="16"/>
      <c r="B81" s="16"/>
      <c r="C81" s="16"/>
      <c r="D81" s="16"/>
    </row>
    <row r="82" spans="1:4" s="15" customFormat="1" ht="31.5" customHeight="1">
      <c r="A82" s="24" t="s">
        <v>104</v>
      </c>
      <c r="B82" s="24"/>
      <c r="C82" s="24"/>
      <c r="D82" s="24"/>
    </row>
    <row r="83" ht="3" customHeight="1"/>
    <row r="85" ht="15" customHeight="1">
      <c r="A85" s="4" t="s">
        <v>130</v>
      </c>
    </row>
    <row r="86" ht="15" customHeight="1">
      <c r="A86" s="4" t="s">
        <v>131</v>
      </c>
    </row>
  </sheetData>
  <sheetProtection/>
  <mergeCells count="15">
    <mergeCell ref="A76:D76"/>
    <mergeCell ref="A78:D78"/>
    <mergeCell ref="A80:D80"/>
    <mergeCell ref="D13:E13"/>
    <mergeCell ref="A82:D82"/>
    <mergeCell ref="A7:D7"/>
    <mergeCell ref="A13:A14"/>
    <mergeCell ref="B13:B14"/>
    <mergeCell ref="C13:C14"/>
    <mergeCell ref="F13:F14"/>
    <mergeCell ref="A3:F3"/>
    <mergeCell ref="A4:F4"/>
    <mergeCell ref="A5:F5"/>
    <mergeCell ref="A6:F6"/>
    <mergeCell ref="A74:D7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2019-04-15T22:11:54Z</cp:lastPrinted>
  <dcterms:created xsi:type="dcterms:W3CDTF">2010-05-19T10:50:44Z</dcterms:created>
  <dcterms:modified xsi:type="dcterms:W3CDTF">2022-04-04T01:09:31Z</dcterms:modified>
  <cp:category/>
  <cp:version/>
  <cp:contentType/>
  <cp:contentStatus/>
</cp:coreProperties>
</file>